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2" yWindow="36" windowWidth="19416" windowHeight="11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<sst xmlns="http://schemas.openxmlformats.org/spreadsheetml/2006/main" count="236" uniqueCount="65">
  <si>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</si>
  <si>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</si>
  <si>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</si>
  <si>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</si>
  <si>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</si>
  <si>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</si>
  <si>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</si>
  <si>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</si>
  <si>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</si>
  <si>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</si>
  <si>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</si>
  <si>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</si>
  <si>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</si>
  <si>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</si>
  <si>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</si>
  <si>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</si>
  <si>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</si>
  <si>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</si>
  <si>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</si>
  <si>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</si>
  <si>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</si>
  <si>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</si>
  <si>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</si>
  <si>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</si>
  <si>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</si>
  <si>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</si>
  <si>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</si>
  <si>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</si>
  <si>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</si>
  <si>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</si>
  <si>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</si>
  <si>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</si>
  <si>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</si>
  <si>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</si>
  <si>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</si>
  <si>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</si>
  <si>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</si>
  <si>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</si>
  <si>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</si>
  <si>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195/103</t>
  </si>
  <si>
    <t>Хлеб пшеничный</t>
  </si>
  <si>
    <t>Чай с сахаром</t>
  </si>
  <si>
    <t>Омлет натуральный</t>
  </si>
  <si>
    <t>Закуска</t>
  </si>
  <si>
    <t>Салат из белокачанной капусты</t>
  </si>
  <si>
    <t>Икра кабачковая</t>
  </si>
  <si>
    <t>Какао с молоком</t>
  </si>
  <si>
    <t>Плов из куриного мяса</t>
  </si>
  <si>
    <t>Салат из моркови с растительным маслом</t>
  </si>
  <si>
    <t>Кофейный напиток с молоком</t>
  </si>
  <si>
    <t>445/487</t>
  </si>
  <si>
    <t>Зеленый горошек</t>
  </si>
  <si>
    <t>472/236</t>
  </si>
  <si>
    <t>Овощи тушенные</t>
  </si>
  <si>
    <t>245/423</t>
  </si>
  <si>
    <t>Салат из свежей капусты с морковью</t>
  </si>
  <si>
    <t>Запеканка творожная со сметаной и фруктовый кисель-соус</t>
  </si>
  <si>
    <t>Каша гречневая со сливочным маслом и яйцо отварное</t>
  </si>
  <si>
    <t>Каша пшеничная со сливочным маслом и рыба запеченная с овощами</t>
  </si>
  <si>
    <t>Каша пшеничная со сливочным маслом и яйцо отварное</t>
  </si>
  <si>
    <t>Картофель отварной со сливочным маслом и феле куринное тушенное с овощами</t>
  </si>
  <si>
    <t>Каша полевая со сливочным маслом и котлета из птицы</t>
  </si>
  <si>
    <t>Директор</t>
  </si>
  <si>
    <t>Лоенко С.В.</t>
  </si>
  <si>
    <t>МБОУ Васильево- Петровская ООШ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</si>
</sst>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64</v>
      </c>
      <c r="D1" s="54"/>
      <c r="E1" s="54"/>
      <c r="F1" s="12" t="s">
        <v>16</v>
      </c>
      <c r="G1" s="2" t="s">
        <v>17</v>
      </c>
      <c r="H1" s="55" t="s">
        <v>62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63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8.61</v>
      </c>
      <c r="H6" s="40">
        <v>15.7</v>
      </c>
      <c r="I6" s="40">
        <v>4.0199999999999996</v>
      </c>
      <c r="J6" s="40">
        <v>300</v>
      </c>
      <c r="K6" s="41">
        <v>361</v>
      </c>
      <c r="L6" s="40">
        <v>78</v>
      </c>
    </row>
    <row r="7" spans="1:12" ht="14.4" x14ac:dyDescent="0.3">
      <c r="A7" s="23"/>
      <c r="B7" s="15"/>
      <c r="C7" s="11"/>
      <c r="D7" s="6" t="s">
        <v>43</v>
      </c>
      <c r="E7" s="42" t="s">
        <v>44</v>
      </c>
      <c r="F7" s="43">
        <v>60</v>
      </c>
      <c r="G7" s="43">
        <v>0.96</v>
      </c>
      <c r="H7" s="43">
        <v>3.09</v>
      </c>
      <c r="I7" s="43">
        <v>5.34</v>
      </c>
      <c r="J7" s="43">
        <v>62</v>
      </c>
      <c r="K7" s="44">
        <v>14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395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40</v>
      </c>
      <c r="F9" s="43">
        <v>80</v>
      </c>
      <c r="G9" s="43">
        <v>6.08</v>
      </c>
      <c r="H9" s="43">
        <v>0.64</v>
      </c>
      <c r="I9" s="43">
        <v>39.36</v>
      </c>
      <c r="J9" s="43">
        <v>188</v>
      </c>
      <c r="K9" s="44">
        <v>4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15.75</v>
      </c>
      <c r="H13" s="19">
        <f t="shared" si="0"/>
        <v>19.43</v>
      </c>
      <c r="I13" s="19">
        <f t="shared" si="0"/>
        <v>63.72</v>
      </c>
      <c r="J13" s="19">
        <f t="shared" si="0"/>
        <v>610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540</v>
      </c>
      <c r="G24" s="32">
        <f t="shared" ref="G24:J24" si="4">G13+G23</f>
        <v>15.75</v>
      </c>
      <c r="H24" s="32">
        <f t="shared" si="4"/>
        <v>19.43</v>
      </c>
      <c r="I24" s="32">
        <f t="shared" si="4"/>
        <v>63.72</v>
      </c>
      <c r="J24" s="32">
        <f t="shared" si="4"/>
        <v>610</v>
      </c>
      <c r="K24" s="32"/>
      <c r="L24" s="32">
        <f t="shared" ref="L24" si="5">L13+L23</f>
        <v>78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270</v>
      </c>
      <c r="G25" s="40">
        <v>13.28</v>
      </c>
      <c r="H25" s="40">
        <v>16.91</v>
      </c>
      <c r="I25" s="40">
        <v>56.37</v>
      </c>
      <c r="J25" s="40">
        <v>379</v>
      </c>
      <c r="K25" s="41" t="s">
        <v>39</v>
      </c>
      <c r="L25" s="40">
        <v>78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0.1</v>
      </c>
      <c r="H27" s="43">
        <v>0</v>
      </c>
      <c r="I27" s="43">
        <v>15</v>
      </c>
      <c r="J27" s="43">
        <v>60</v>
      </c>
      <c r="K27" s="44">
        <v>395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40</v>
      </c>
      <c r="F28" s="43">
        <v>80</v>
      </c>
      <c r="G28" s="43">
        <v>6.08</v>
      </c>
      <c r="H28" s="43">
        <v>0.64</v>
      </c>
      <c r="I28" s="43">
        <v>39.36</v>
      </c>
      <c r="J28" s="43">
        <v>188</v>
      </c>
      <c r="K28" s="44">
        <v>4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19.46</v>
      </c>
      <c r="H32" s="19">
        <f t="shared" ref="H32" si="7">SUM(H25:H31)</f>
        <v>17.55</v>
      </c>
      <c r="I32" s="19">
        <f t="shared" ref="I32" si="8">SUM(I25:I31)</f>
        <v>110.73</v>
      </c>
      <c r="J32" s="19">
        <f t="shared" ref="J32:L32" si="9">SUM(J25:J31)</f>
        <v>627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550</v>
      </c>
      <c r="G43" s="32">
        <f t="shared" ref="G43" si="14">G32+G42</f>
        <v>19.46</v>
      </c>
      <c r="H43" s="32">
        <f t="shared" ref="H43" si="15">H32+H42</f>
        <v>17.55</v>
      </c>
      <c r="I43" s="32">
        <f t="shared" ref="I43" si="16">I32+I42</f>
        <v>110.73</v>
      </c>
      <c r="J43" s="32">
        <f t="shared" ref="J43:L43" si="17">J32+J42</f>
        <v>627</v>
      </c>
      <c r="K43" s="32"/>
      <c r="L43" s="32">
        <f t="shared" si="17"/>
        <v>78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250</v>
      </c>
      <c r="G44" s="40">
        <v>17.48</v>
      </c>
      <c r="H44" s="40">
        <v>16.21</v>
      </c>
      <c r="I44" s="40">
        <v>49.1</v>
      </c>
      <c r="J44" s="40">
        <v>413</v>
      </c>
      <c r="K44" s="41">
        <v>255</v>
      </c>
      <c r="L44" s="40">
        <v>78</v>
      </c>
    </row>
    <row r="45" spans="1:12" ht="14.4" x14ac:dyDescent="0.3">
      <c r="A45" s="23"/>
      <c r="B45" s="15"/>
      <c r="C45" s="11"/>
      <c r="D45" s="6" t="s">
        <v>43</v>
      </c>
      <c r="E45" s="42" t="s">
        <v>45</v>
      </c>
      <c r="F45" s="43">
        <v>60</v>
      </c>
      <c r="G45" s="43">
        <v>0.8</v>
      </c>
      <c r="H45" s="43">
        <v>2.69</v>
      </c>
      <c r="I45" s="43">
        <v>4.67</v>
      </c>
      <c r="J45" s="43">
        <v>63</v>
      </c>
      <c r="K45" s="44">
        <v>24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4.9000000000000004</v>
      </c>
      <c r="H46" s="43">
        <v>5</v>
      </c>
      <c r="I46" s="43">
        <v>32.5</v>
      </c>
      <c r="J46" s="43">
        <v>190</v>
      </c>
      <c r="K46" s="44">
        <v>422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40</v>
      </c>
      <c r="F47" s="43">
        <v>80</v>
      </c>
      <c r="G47" s="43">
        <v>6.08</v>
      </c>
      <c r="H47" s="43">
        <v>0.64</v>
      </c>
      <c r="I47" s="43">
        <v>39.36</v>
      </c>
      <c r="J47" s="43">
        <v>188</v>
      </c>
      <c r="K47" s="44">
        <v>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29.259999999999998</v>
      </c>
      <c r="H51" s="19">
        <f t="shared" ref="H51" si="19">SUM(H44:H50)</f>
        <v>24.540000000000003</v>
      </c>
      <c r="I51" s="19">
        <f t="shared" ref="I51" si="20">SUM(I44:I50)</f>
        <v>125.63000000000001</v>
      </c>
      <c r="J51" s="19">
        <f t="shared" ref="J51:L51" si="21">SUM(J44:J50)</f>
        <v>854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590</v>
      </c>
      <c r="G62" s="32">
        <f t="shared" ref="G62" si="26">G51+G61</f>
        <v>29.259999999999998</v>
      </c>
      <c r="H62" s="32">
        <f t="shared" ref="H62" si="27">H51+H61</f>
        <v>24.540000000000003</v>
      </c>
      <c r="I62" s="32">
        <f t="shared" ref="I62" si="28">I51+I61</f>
        <v>125.63000000000001</v>
      </c>
      <c r="J62" s="32">
        <f t="shared" ref="J62:L62" si="29">J51+J61</f>
        <v>854</v>
      </c>
      <c r="K62" s="32"/>
      <c r="L62" s="32">
        <f t="shared" si="29"/>
        <v>78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240</v>
      </c>
      <c r="G63" s="40">
        <v>18.88</v>
      </c>
      <c r="H63" s="40">
        <v>17.84</v>
      </c>
      <c r="I63" s="40">
        <v>46.88</v>
      </c>
      <c r="J63" s="40">
        <v>357</v>
      </c>
      <c r="K63" s="41">
        <v>403</v>
      </c>
      <c r="L63" s="40">
        <v>78</v>
      </c>
    </row>
    <row r="64" spans="1:12" ht="14.4" x14ac:dyDescent="0.3">
      <c r="A64" s="23"/>
      <c r="B64" s="15"/>
      <c r="C64" s="11"/>
      <c r="D64" s="6" t="s">
        <v>43</v>
      </c>
      <c r="E64" s="42" t="s">
        <v>48</v>
      </c>
      <c r="F64" s="43">
        <v>60</v>
      </c>
      <c r="G64" s="43">
        <v>0.63</v>
      </c>
      <c r="H64" s="43">
        <v>1.66</v>
      </c>
      <c r="I64" s="43">
        <v>7.15</v>
      </c>
      <c r="J64" s="43">
        <v>32</v>
      </c>
      <c r="K64" s="44">
        <v>14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4.63</v>
      </c>
      <c r="H65" s="43">
        <v>3.02</v>
      </c>
      <c r="I65" s="43">
        <v>18.39</v>
      </c>
      <c r="J65" s="43">
        <v>114</v>
      </c>
      <c r="K65" s="44">
        <v>642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80</v>
      </c>
      <c r="G66" s="43">
        <v>6.08</v>
      </c>
      <c r="H66" s="43">
        <v>0.64</v>
      </c>
      <c r="I66" s="43">
        <v>39.36</v>
      </c>
      <c r="J66" s="43">
        <v>188</v>
      </c>
      <c r="K66" s="44">
        <v>4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30.22</v>
      </c>
      <c r="H70" s="19">
        <f t="shared" ref="H70" si="31">SUM(H63:H69)</f>
        <v>23.16</v>
      </c>
      <c r="I70" s="19">
        <f t="shared" ref="I70" si="32">SUM(I63:I69)</f>
        <v>111.78</v>
      </c>
      <c r="J70" s="19">
        <f t="shared" ref="J70:L70" si="33">SUM(J63:J69)</f>
        <v>691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580</v>
      </c>
      <c r="G81" s="32">
        <f t="shared" ref="G81" si="38">G70+G80</f>
        <v>30.22</v>
      </c>
      <c r="H81" s="32">
        <f t="shared" ref="H81" si="39">H70+H80</f>
        <v>23.16</v>
      </c>
      <c r="I81" s="32">
        <f t="shared" ref="I81" si="40">I70+I80</f>
        <v>111.78</v>
      </c>
      <c r="J81" s="32">
        <f t="shared" ref="J81:L81" si="41">J70+J80</f>
        <v>691</v>
      </c>
      <c r="K81" s="32"/>
      <c r="L81" s="32">
        <f t="shared" si="41"/>
        <v>78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300</v>
      </c>
      <c r="G82" s="40">
        <v>19.25</v>
      </c>
      <c r="H82" s="40">
        <v>19.440000000000001</v>
      </c>
      <c r="I82" s="40">
        <v>109.8</v>
      </c>
      <c r="J82" s="40">
        <v>340</v>
      </c>
      <c r="K82" s="41" t="s">
        <v>50</v>
      </c>
      <c r="L82" s="40">
        <v>78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395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40</v>
      </c>
      <c r="F85" s="43">
        <v>80</v>
      </c>
      <c r="G85" s="43">
        <v>6.08</v>
      </c>
      <c r="H85" s="43">
        <v>0.64</v>
      </c>
      <c r="I85" s="43">
        <v>39.36</v>
      </c>
      <c r="J85" s="43">
        <v>188</v>
      </c>
      <c r="K85" s="44">
        <v>4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25.43</v>
      </c>
      <c r="H89" s="19">
        <f t="shared" ref="H89" si="43">SUM(H82:H88)</f>
        <v>20.080000000000002</v>
      </c>
      <c r="I89" s="19">
        <f t="shared" ref="I89" si="44">SUM(I82:I88)</f>
        <v>164.16</v>
      </c>
      <c r="J89" s="19">
        <f t="shared" ref="J89:L89" si="45">SUM(J82:J88)</f>
        <v>588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580</v>
      </c>
      <c r="G100" s="32">
        <f t="shared" ref="G100" si="50">G89+G99</f>
        <v>25.43</v>
      </c>
      <c r="H100" s="32">
        <f t="shared" ref="H100" si="51">H89+H99</f>
        <v>20.080000000000002</v>
      </c>
      <c r="I100" s="32">
        <f t="shared" ref="I100" si="52">I89+I99</f>
        <v>164.16</v>
      </c>
      <c r="J100" s="32">
        <f t="shared" ref="J100:L100" si="53">J89+J99</f>
        <v>588</v>
      </c>
      <c r="K100" s="32"/>
      <c r="L100" s="32">
        <f t="shared" si="53"/>
        <v>78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250</v>
      </c>
      <c r="G101" s="40">
        <v>18.3</v>
      </c>
      <c r="H101" s="40">
        <v>17.600000000000001</v>
      </c>
      <c r="I101" s="40">
        <v>35</v>
      </c>
      <c r="J101" s="40">
        <v>321</v>
      </c>
      <c r="K101" s="41">
        <v>445</v>
      </c>
      <c r="L101" s="40">
        <v>78</v>
      </c>
    </row>
    <row r="102" spans="1:12" ht="14.4" x14ac:dyDescent="0.3">
      <c r="A102" s="23"/>
      <c r="B102" s="15"/>
      <c r="C102" s="11"/>
      <c r="D102" s="6" t="s">
        <v>43</v>
      </c>
      <c r="E102" s="42" t="s">
        <v>48</v>
      </c>
      <c r="F102" s="43">
        <v>60</v>
      </c>
      <c r="G102" s="43">
        <v>0.63</v>
      </c>
      <c r="H102" s="43">
        <v>3.66</v>
      </c>
      <c r="I102" s="43">
        <v>7.15</v>
      </c>
      <c r="J102" s="43">
        <v>32</v>
      </c>
      <c r="K102" s="44">
        <v>14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4.63</v>
      </c>
      <c r="H103" s="43">
        <v>3.02</v>
      </c>
      <c r="I103" s="43">
        <v>18.39</v>
      </c>
      <c r="J103" s="43">
        <v>114</v>
      </c>
      <c r="K103" s="44">
        <v>642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40</v>
      </c>
      <c r="F104" s="43">
        <v>80</v>
      </c>
      <c r="G104" s="43">
        <v>6.08</v>
      </c>
      <c r="H104" s="43">
        <v>0.64</v>
      </c>
      <c r="I104" s="43">
        <v>39.36</v>
      </c>
      <c r="J104" s="43">
        <v>188</v>
      </c>
      <c r="K104" s="44">
        <v>4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29.64</v>
      </c>
      <c r="H108" s="19">
        <f t="shared" si="54"/>
        <v>24.92</v>
      </c>
      <c r="I108" s="19">
        <f t="shared" si="54"/>
        <v>99.9</v>
      </c>
      <c r="J108" s="19">
        <f t="shared" si="54"/>
        <v>655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590</v>
      </c>
      <c r="G119" s="32">
        <f t="shared" ref="G119" si="58">G108+G118</f>
        <v>29.64</v>
      </c>
      <c r="H119" s="32">
        <f t="shared" ref="H119" si="59">H108+H118</f>
        <v>24.92</v>
      </c>
      <c r="I119" s="32">
        <f t="shared" ref="I119" si="60">I108+I118</f>
        <v>99.9</v>
      </c>
      <c r="J119" s="32">
        <f t="shared" ref="J119:L119" si="61">J108+J118</f>
        <v>655</v>
      </c>
      <c r="K119" s="32"/>
      <c r="L119" s="32">
        <f t="shared" si="61"/>
        <v>78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270</v>
      </c>
      <c r="G120" s="40">
        <v>13.28</v>
      </c>
      <c r="H120" s="40">
        <v>16.91</v>
      </c>
      <c r="I120" s="40">
        <v>56.37</v>
      </c>
      <c r="J120" s="40">
        <v>379</v>
      </c>
      <c r="K120" s="41" t="s">
        <v>39</v>
      </c>
      <c r="L120" s="40">
        <v>78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395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40</v>
      </c>
      <c r="F123" s="43">
        <v>80</v>
      </c>
      <c r="G123" s="43">
        <v>6.08</v>
      </c>
      <c r="H123" s="43">
        <v>0.64</v>
      </c>
      <c r="I123" s="43">
        <v>39.36</v>
      </c>
      <c r="J123" s="43">
        <v>188</v>
      </c>
      <c r="K123" s="44">
        <v>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19.46</v>
      </c>
      <c r="H127" s="19">
        <f t="shared" si="62"/>
        <v>17.55</v>
      </c>
      <c r="I127" s="19">
        <f t="shared" si="62"/>
        <v>110.73</v>
      </c>
      <c r="J127" s="19">
        <f t="shared" si="62"/>
        <v>627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550</v>
      </c>
      <c r="G138" s="32">
        <f t="shared" ref="G138" si="66">G127+G137</f>
        <v>19.46</v>
      </c>
      <c r="H138" s="32">
        <f t="shared" ref="H138" si="67">H127+H137</f>
        <v>17.55</v>
      </c>
      <c r="I138" s="32">
        <f t="shared" ref="I138" si="68">I127+I137</f>
        <v>110.73</v>
      </c>
      <c r="J138" s="32">
        <f t="shared" ref="J138:L138" si="69">J127+J137</f>
        <v>627</v>
      </c>
      <c r="K138" s="32"/>
      <c r="L138" s="32">
        <f t="shared" si="69"/>
        <v>78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200</v>
      </c>
      <c r="G139" s="40">
        <v>8.61</v>
      </c>
      <c r="H139" s="40">
        <v>15.7</v>
      </c>
      <c r="I139" s="40">
        <v>4.0199999999999996</v>
      </c>
      <c r="J139" s="40">
        <v>300</v>
      </c>
      <c r="K139" s="41">
        <v>361</v>
      </c>
      <c r="L139" s="40">
        <v>78</v>
      </c>
    </row>
    <row r="140" spans="1:12" ht="14.4" x14ac:dyDescent="0.3">
      <c r="A140" s="23"/>
      <c r="B140" s="15"/>
      <c r="C140" s="11"/>
      <c r="D140" s="6" t="s">
        <v>43</v>
      </c>
      <c r="E140" s="42" t="s">
        <v>51</v>
      </c>
      <c r="F140" s="43">
        <v>60</v>
      </c>
      <c r="G140" s="43">
        <v>3.6</v>
      </c>
      <c r="H140" s="43">
        <v>0.28000000000000003</v>
      </c>
      <c r="I140" s="43">
        <v>9.42</v>
      </c>
      <c r="J140" s="43">
        <v>55</v>
      </c>
      <c r="K140" s="44">
        <v>229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4.63</v>
      </c>
      <c r="H141" s="43">
        <v>3.02</v>
      </c>
      <c r="I141" s="43">
        <v>18.39</v>
      </c>
      <c r="J141" s="43">
        <v>114</v>
      </c>
      <c r="K141" s="44">
        <v>642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80</v>
      </c>
      <c r="G142" s="43">
        <v>6.08</v>
      </c>
      <c r="H142" s="43">
        <v>0.64</v>
      </c>
      <c r="I142" s="43">
        <v>39.36</v>
      </c>
      <c r="J142" s="43">
        <v>188</v>
      </c>
      <c r="K142" s="44">
        <v>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22.92</v>
      </c>
      <c r="H146" s="19">
        <f t="shared" si="70"/>
        <v>19.64</v>
      </c>
      <c r="I146" s="19">
        <f t="shared" si="70"/>
        <v>71.19</v>
      </c>
      <c r="J146" s="19">
        <f t="shared" si="70"/>
        <v>657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540</v>
      </c>
      <c r="G157" s="32">
        <f t="shared" ref="G157" si="74">G146+G156</f>
        <v>22.92</v>
      </c>
      <c r="H157" s="32">
        <f t="shared" ref="H157" si="75">H146+H156</f>
        <v>19.64</v>
      </c>
      <c r="I157" s="32">
        <f t="shared" ref="I157" si="76">I146+I156</f>
        <v>71.19</v>
      </c>
      <c r="J157" s="32">
        <f t="shared" ref="J157:L157" si="77">J146+J156</f>
        <v>657</v>
      </c>
      <c r="K157" s="32"/>
      <c r="L157" s="32">
        <f t="shared" si="77"/>
        <v>78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240</v>
      </c>
      <c r="G158" s="40">
        <v>15.94</v>
      </c>
      <c r="H158" s="40">
        <v>18.91</v>
      </c>
      <c r="I158" s="40">
        <v>31.37</v>
      </c>
      <c r="J158" s="40">
        <v>289</v>
      </c>
      <c r="K158" s="41" t="s">
        <v>52</v>
      </c>
      <c r="L158" s="40">
        <v>78</v>
      </c>
    </row>
    <row r="159" spans="1:12" ht="14.4" x14ac:dyDescent="0.3">
      <c r="A159" s="23"/>
      <c r="B159" s="15"/>
      <c r="C159" s="11"/>
      <c r="D159" s="6" t="s">
        <v>43</v>
      </c>
      <c r="E159" s="42" t="s">
        <v>53</v>
      </c>
      <c r="F159" s="43">
        <v>60</v>
      </c>
      <c r="G159" s="43">
        <v>1.2</v>
      </c>
      <c r="H159" s="43">
        <v>4.3600000000000003</v>
      </c>
      <c r="I159" s="43">
        <v>4.24</v>
      </c>
      <c r="J159" s="43">
        <v>63</v>
      </c>
      <c r="K159" s="44">
        <v>210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4.9000000000000004</v>
      </c>
      <c r="H160" s="43">
        <v>5</v>
      </c>
      <c r="I160" s="43">
        <v>32.5</v>
      </c>
      <c r="J160" s="43">
        <v>190</v>
      </c>
      <c r="K160" s="44">
        <v>422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80</v>
      </c>
      <c r="G161" s="43">
        <v>6.08</v>
      </c>
      <c r="H161" s="43">
        <v>0.64</v>
      </c>
      <c r="I161" s="43">
        <v>39.36</v>
      </c>
      <c r="J161" s="43">
        <v>188</v>
      </c>
      <c r="K161" s="44">
        <v>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28.119999999999997</v>
      </c>
      <c r="H165" s="19">
        <f t="shared" si="78"/>
        <v>28.91</v>
      </c>
      <c r="I165" s="19">
        <f t="shared" si="78"/>
        <v>107.47</v>
      </c>
      <c r="J165" s="19">
        <f t="shared" si="78"/>
        <v>730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580</v>
      </c>
      <c r="G176" s="32">
        <f t="shared" ref="G176" si="82">G165+G175</f>
        <v>28.119999999999997</v>
      </c>
      <c r="H176" s="32">
        <f t="shared" ref="H176" si="83">H165+H175</f>
        <v>28.91</v>
      </c>
      <c r="I176" s="32">
        <f t="shared" ref="I176" si="84">I165+I175</f>
        <v>107.47</v>
      </c>
      <c r="J176" s="32">
        <f t="shared" ref="J176:L176" si="85">J165+J175</f>
        <v>730</v>
      </c>
      <c r="K176" s="32"/>
      <c r="L176" s="32">
        <f t="shared" si="85"/>
        <v>78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240</v>
      </c>
      <c r="G177" s="40">
        <v>16.579999999999998</v>
      </c>
      <c r="H177" s="40">
        <v>19.350000000000001</v>
      </c>
      <c r="I177" s="40">
        <v>49.5</v>
      </c>
      <c r="J177" s="40">
        <v>413</v>
      </c>
      <c r="K177" s="41" t="s">
        <v>54</v>
      </c>
      <c r="L177" s="40">
        <v>78</v>
      </c>
    </row>
    <row r="178" spans="1:12" ht="14.4" x14ac:dyDescent="0.3">
      <c r="A178" s="23"/>
      <c r="B178" s="15"/>
      <c r="C178" s="11"/>
      <c r="D178" s="6" t="s">
        <v>43</v>
      </c>
      <c r="E178" s="42" t="s">
        <v>55</v>
      </c>
      <c r="F178" s="43">
        <v>60</v>
      </c>
      <c r="G178" s="43">
        <v>2</v>
      </c>
      <c r="H178" s="43">
        <v>0.69</v>
      </c>
      <c r="I178" s="43">
        <v>7.02</v>
      </c>
      <c r="J178" s="43">
        <v>97</v>
      </c>
      <c r="K178" s="44">
        <v>146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395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40</v>
      </c>
      <c r="F180" s="43">
        <v>80</v>
      </c>
      <c r="G180" s="43">
        <v>6.08</v>
      </c>
      <c r="H180" s="43">
        <v>0.64</v>
      </c>
      <c r="I180" s="43">
        <v>39.36</v>
      </c>
      <c r="J180" s="43">
        <v>188</v>
      </c>
      <c r="K180" s="44">
        <v>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24.759999999999998</v>
      </c>
      <c r="H184" s="19">
        <f t="shared" si="86"/>
        <v>20.680000000000003</v>
      </c>
      <c r="I184" s="19">
        <f t="shared" si="86"/>
        <v>110.88</v>
      </c>
      <c r="J184" s="19">
        <f t="shared" si="86"/>
        <v>758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580</v>
      </c>
      <c r="G195" s="32">
        <f t="shared" ref="G195" si="90">G184+G194</f>
        <v>24.759999999999998</v>
      </c>
      <c r="H195" s="32">
        <f t="shared" ref="H195" si="91">H184+H194</f>
        <v>20.680000000000003</v>
      </c>
      <c r="I195" s="32">
        <f t="shared" ref="I195" si="92">I184+I194</f>
        <v>110.88</v>
      </c>
      <c r="J195" s="32">
        <f t="shared" ref="J195:L195" si="93">J184+J194</f>
        <v>758</v>
      </c>
      <c r="K195" s="32"/>
      <c r="L195" s="32">
        <f t="shared" si="93"/>
        <v>78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24.501999999999999</v>
      </c>
      <c r="H196" s="34">
        <f t="shared" si="94"/>
        <v>21.646000000000001</v>
      </c>
      <c r="I196" s="34">
        <f t="shared" si="94"/>
        <v>107.619</v>
      </c>
      <c r="J196" s="34">
        <f t="shared" si="94"/>
        <v>679.7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2023-10-23T13:42:22Z</dcterms:modified>
</cp:coreProperties>
</file>